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<sst xmlns="http://schemas.openxmlformats.org/spreadsheetml/2006/main" count="86" uniqueCount="46">
  <si>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Cod tip decont</t>
  </si>
  <si>
    <t>Perioadă raportare</t>
  </si>
  <si>
    <t>Valoare</t>
  </si>
  <si>
    <t>Cod partener</t>
  </si>
  <si>
    <t>Nume partener</t>
  </si>
  <si>
    <t>SEP2020 FARM CAS-MM</t>
  </si>
  <si>
    <t>2203680</t>
  </si>
  <si>
    <t>BERES SRL</t>
  </si>
  <si>
    <t>FRM-FR_ONCO-CV</t>
  </si>
  <si>
    <t>1803830</t>
  </si>
  <si>
    <t>CATENA HYGEIA</t>
  </si>
  <si>
    <t>CRISFARM SRL</t>
  </si>
  <si>
    <t>8638773</t>
  </si>
  <si>
    <t>9015528</t>
  </si>
  <si>
    <t>FARMACIA SOMESAN SRL</t>
  </si>
  <si>
    <t>2201108</t>
  </si>
  <si>
    <t>GENTIANA SRL</t>
  </si>
  <si>
    <t>MED-SERV UNITED SRL</t>
  </si>
  <si>
    <t>7005439</t>
  </si>
  <si>
    <t>NORDPHARM S.R.L.</t>
  </si>
  <si>
    <t>6077518</t>
  </si>
  <si>
    <t>9839015</t>
  </si>
  <si>
    <t>PHARMA SRL</t>
  </si>
  <si>
    <t>3596251</t>
  </si>
  <si>
    <t>S.I.E.P.C.O.F.A.R.</t>
  </si>
  <si>
    <t>SARALEX SRL</t>
  </si>
  <si>
    <t>16508707</t>
  </si>
  <si>
    <t>14844662</t>
  </si>
  <si>
    <t>UNICA FARM SRL</t>
  </si>
  <si>
    <t>BERES SRL Total</t>
  </si>
  <si>
    <t>CATENA HYGEIA Total</t>
  </si>
  <si>
    <t>CRISFARM SRL Total</t>
  </si>
  <si>
    <t>FARMACIA SOMESAN SRL Total</t>
  </si>
  <si>
    <t>GENTIANA SRL Total</t>
  </si>
  <si>
    <t>MED-SERV UNITED SRL Total</t>
  </si>
  <si>
    <t>NORDPHARM S.R.L. Total</t>
  </si>
  <si>
    <t>PHARMA SRL Total</t>
  </si>
  <si>
    <t>S.I.E.P.C.O.F.A.R. Total</t>
  </si>
  <si>
    <t>SARALEX SRL Total</t>
  </si>
  <si>
    <t>UNICA FARM SRL Total</t>
  </si>
  <si>
    <t>CAS MARAMURES</t>
  </si>
  <si>
    <t>SERVICIUL DECONTARE SERVICII MEDICALE, ACORDURI, REGULAMENTE SI FORMULARE EUROPENE</t>
  </si>
  <si>
    <t>Propus spre decontare</t>
  </si>
  <si>
    <t>Ramas de plata</t>
  </si>
  <si>
    <t>Grand Total</t>
  </si>
  <si>
    <t>SEPTEMBRIE I  2020- SUMELE DECONTATE PENTRU ONCOLOGIE CV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</si>
</sst>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PageLayoutView="0" workbookViewId="0" topLeftCell="A1">
      <selection activeCell="M25" sqref="M25"/>
    </sheetView>
  </sheetViews>
  <sheetFormatPr defaultColWidth="9.140625" defaultRowHeight="12.75" outlineLevelRow="2"/>
  <cols>
    <col min="1" max="1" width="25.57421875" style="0" customWidth="1"/>
    <col min="2" max="2" width="24.140625" style="0" customWidth="1"/>
    <col min="3" max="5" width="11.00390625" style="0" customWidth="1"/>
    <col min="6" max="6" width="21.57421875" style="0" customWidth="1"/>
    <col min="7" max="7" width="21.8515625" style="0" customWidth="1"/>
  </cols>
  <sheetData>
    <row r="2" spans="1:7" ht="12.75">
      <c r="A2" s="7" t="s">
        <v>40</v>
      </c>
      <c r="B2" s="7"/>
      <c r="C2" s="7"/>
      <c r="D2" s="7"/>
      <c r="E2" s="7"/>
      <c r="F2" s="7"/>
      <c r="G2" s="7"/>
    </row>
    <row r="3" spans="1:7" ht="12.75">
      <c r="A3" s="7" t="s">
        <v>41</v>
      </c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16" t="s">
        <v>45</v>
      </c>
      <c r="B5" s="16"/>
      <c r="C5" s="16"/>
      <c r="D5" s="16"/>
      <c r="E5" s="16"/>
      <c r="F5" s="16"/>
      <c r="G5" s="16"/>
    </row>
    <row r="6" spans="1:7" ht="12.75">
      <c r="A6" s="7"/>
      <c r="B6" s="7"/>
      <c r="C6" s="7"/>
      <c r="D6" s="7"/>
      <c r="E6" s="7"/>
      <c r="F6" s="7"/>
      <c r="G6" s="7"/>
    </row>
    <row r="8" spans="1:7" ht="38.25">
      <c r="A8" s="10" t="s">
        <v>0</v>
      </c>
      <c r="B8" s="10" t="s">
        <v>1</v>
      </c>
      <c r="C8" s="10" t="s">
        <v>2</v>
      </c>
      <c r="D8" s="10" t="s">
        <v>42</v>
      </c>
      <c r="E8" s="10" t="s">
        <v>43</v>
      </c>
      <c r="F8" s="10" t="s">
        <v>3</v>
      </c>
      <c r="G8" s="10" t="s">
        <v>4</v>
      </c>
    </row>
    <row r="9" spans="1:7" ht="12.75" outlineLevel="2">
      <c r="A9" s="1" t="s">
        <v>8</v>
      </c>
      <c r="B9" s="1" t="s">
        <v>5</v>
      </c>
      <c r="C9" s="2">
        <v>28279.57</v>
      </c>
      <c r="D9" s="2">
        <f>C9</f>
        <v>28279.57</v>
      </c>
      <c r="E9" s="2"/>
      <c r="F9" s="1" t="s">
        <v>6</v>
      </c>
      <c r="G9" s="1" t="s">
        <v>7</v>
      </c>
    </row>
    <row r="10" spans="1:7" ht="12.75" outlineLevel="1">
      <c r="A10" s="1"/>
      <c r="B10" s="1"/>
      <c r="C10" s="12">
        <f>SUBTOTAL(9,C9:C9)</f>
        <v>28279.57</v>
      </c>
      <c r="D10" s="12">
        <f>SUBTOTAL(9,D9:D9)</f>
        <v>28279.57</v>
      </c>
      <c r="E10" s="12">
        <f>SUBTOTAL(9,E9:E9)</f>
        <v>0</v>
      </c>
      <c r="F10" s="3" t="s">
        <v>29</v>
      </c>
      <c r="G10" s="1">
        <f>SUBTOTAL(9,G9:G9)</f>
        <v>0</v>
      </c>
    </row>
    <row r="11" spans="1:7" ht="12.75" outlineLevel="2">
      <c r="A11" s="1" t="s">
        <v>8</v>
      </c>
      <c r="B11" s="1" t="s">
        <v>5</v>
      </c>
      <c r="C11" s="2">
        <v>13426.33</v>
      </c>
      <c r="D11" s="2">
        <f aca="true" t="shared" si="0" ref="D11:D34">C11</f>
        <v>13426.33</v>
      </c>
      <c r="E11" s="2"/>
      <c r="F11" s="1" t="s">
        <v>9</v>
      </c>
      <c r="G11" s="1" t="s">
        <v>10</v>
      </c>
    </row>
    <row r="12" spans="1:7" ht="12.75" outlineLevel="1">
      <c r="A12" s="1"/>
      <c r="B12" s="1"/>
      <c r="C12" s="12">
        <f>SUBTOTAL(9,C11:C11)</f>
        <v>13426.33</v>
      </c>
      <c r="D12" s="12">
        <f>SUBTOTAL(9,D11:D11)</f>
        <v>13426.33</v>
      </c>
      <c r="E12" s="12">
        <f>SUBTOTAL(9,E11:E11)</f>
        <v>0</v>
      </c>
      <c r="F12" s="3" t="s">
        <v>30</v>
      </c>
      <c r="G12" s="1">
        <f>SUBTOTAL(9,G11:G11)</f>
        <v>0</v>
      </c>
    </row>
    <row r="13" spans="1:7" ht="12.75" outlineLevel="2">
      <c r="A13" s="1" t="s">
        <v>8</v>
      </c>
      <c r="B13" s="1" t="s">
        <v>5</v>
      </c>
      <c r="C13" s="2">
        <v>8245.84</v>
      </c>
      <c r="D13" s="2">
        <f t="shared" si="0"/>
        <v>8245.84</v>
      </c>
      <c r="E13" s="2"/>
      <c r="F13" s="1" t="s">
        <v>12</v>
      </c>
      <c r="G13" s="1" t="s">
        <v>11</v>
      </c>
    </row>
    <row r="14" spans="1:7" ht="12.75" outlineLevel="1">
      <c r="A14" s="1"/>
      <c r="B14" s="1"/>
      <c r="C14" s="12">
        <f>SUBTOTAL(9,C13:C13)</f>
        <v>8245.84</v>
      </c>
      <c r="D14" s="12">
        <f>SUBTOTAL(9,D13:D13)</f>
        <v>8245.84</v>
      </c>
      <c r="E14" s="12">
        <f>SUBTOTAL(9,E13:E13)</f>
        <v>0</v>
      </c>
      <c r="F14" s="3" t="s">
        <v>31</v>
      </c>
      <c r="G14" s="1">
        <f>SUBTOTAL(9,G13:G13)</f>
        <v>0</v>
      </c>
    </row>
    <row r="15" spans="1:7" ht="12.75" outlineLevel="2">
      <c r="A15" s="1" t="s">
        <v>8</v>
      </c>
      <c r="B15" s="1" t="s">
        <v>5</v>
      </c>
      <c r="C15" s="2">
        <v>31492.16</v>
      </c>
      <c r="D15" s="2">
        <f t="shared" si="0"/>
        <v>31492.16</v>
      </c>
      <c r="E15" s="2"/>
      <c r="F15" s="1" t="s">
        <v>13</v>
      </c>
      <c r="G15" s="1" t="s">
        <v>14</v>
      </c>
    </row>
    <row r="16" spans="1:7" ht="12.75" outlineLevel="1">
      <c r="A16" s="1"/>
      <c r="B16" s="1"/>
      <c r="C16" s="12">
        <f>SUBTOTAL(9,C15:C15)</f>
        <v>31492.16</v>
      </c>
      <c r="D16" s="12">
        <f>SUBTOTAL(9,D15:D15)</f>
        <v>31492.16</v>
      </c>
      <c r="E16" s="12">
        <f>SUBTOTAL(9,E15:E15)</f>
        <v>0</v>
      </c>
      <c r="F16" s="3" t="s">
        <v>32</v>
      </c>
      <c r="G16" s="1">
        <f>SUBTOTAL(9,G15:G15)</f>
        <v>0</v>
      </c>
    </row>
    <row r="17" spans="1:7" ht="12.75" outlineLevel="2">
      <c r="A17" s="1" t="s">
        <v>8</v>
      </c>
      <c r="B17" s="1" t="s">
        <v>5</v>
      </c>
      <c r="C17" s="2">
        <v>45185.24</v>
      </c>
      <c r="D17" s="2">
        <f t="shared" si="0"/>
        <v>45185.24</v>
      </c>
      <c r="E17" s="2"/>
      <c r="F17" s="1" t="s">
        <v>15</v>
      </c>
      <c r="G17" s="1" t="s">
        <v>16</v>
      </c>
    </row>
    <row r="18" spans="1:7" ht="12.75" outlineLevel="1">
      <c r="A18" s="1"/>
      <c r="B18" s="1"/>
      <c r="C18" s="12">
        <f>SUBTOTAL(9,C17:C17)</f>
        <v>45185.24</v>
      </c>
      <c r="D18" s="12">
        <f>SUBTOTAL(9,D17:D17)</f>
        <v>45185.24</v>
      </c>
      <c r="E18" s="12">
        <f>SUBTOTAL(9,E17:E17)</f>
        <v>0</v>
      </c>
      <c r="F18" s="3" t="s">
        <v>33</v>
      </c>
      <c r="G18" s="1">
        <f>SUBTOTAL(9,G17:G17)</f>
        <v>0</v>
      </c>
    </row>
    <row r="19" spans="1:7" ht="12.75" outlineLevel="2">
      <c r="A19" s="1" t="s">
        <v>8</v>
      </c>
      <c r="B19" s="1" t="s">
        <v>5</v>
      </c>
      <c r="C19" s="2">
        <v>65461.96</v>
      </c>
      <c r="D19" s="2">
        <f t="shared" si="0"/>
        <v>65461.96</v>
      </c>
      <c r="E19" s="2"/>
      <c r="F19" s="1" t="s">
        <v>18</v>
      </c>
      <c r="G19" s="1" t="s">
        <v>17</v>
      </c>
    </row>
    <row r="20" spans="1:7" ht="12.75" outlineLevel="1">
      <c r="A20" s="1"/>
      <c r="B20" s="1"/>
      <c r="C20" s="12">
        <f>SUBTOTAL(9,C19:C19)</f>
        <v>65461.96</v>
      </c>
      <c r="D20" s="12">
        <f>SUBTOTAL(9,D19:D19)</f>
        <v>65461.96</v>
      </c>
      <c r="E20" s="12">
        <f>SUBTOTAL(9,E19:E19)</f>
        <v>0</v>
      </c>
      <c r="F20" s="3" t="s">
        <v>34</v>
      </c>
      <c r="G20" s="1">
        <f>SUBTOTAL(9,G19:G19)</f>
        <v>0</v>
      </c>
    </row>
    <row r="21" spans="1:7" ht="12.75" outlineLevel="2">
      <c r="A21" s="1" t="s">
        <v>8</v>
      </c>
      <c r="B21" s="1" t="s">
        <v>5</v>
      </c>
      <c r="C21" s="2">
        <v>73707.79</v>
      </c>
      <c r="D21" s="2">
        <f t="shared" si="0"/>
        <v>73707.79</v>
      </c>
      <c r="E21" s="2"/>
      <c r="F21" s="1" t="s">
        <v>20</v>
      </c>
      <c r="G21" s="1" t="s">
        <v>19</v>
      </c>
    </row>
    <row r="22" spans="1:7" ht="12.75" outlineLevel="2">
      <c r="A22" s="1" t="s">
        <v>8</v>
      </c>
      <c r="B22" s="1" t="s">
        <v>5</v>
      </c>
      <c r="C22" s="2">
        <v>19137.65</v>
      </c>
      <c r="D22" s="2">
        <f t="shared" si="0"/>
        <v>19137.65</v>
      </c>
      <c r="E22" s="2"/>
      <c r="F22" s="1" t="s">
        <v>20</v>
      </c>
      <c r="G22" s="1" t="s">
        <v>19</v>
      </c>
    </row>
    <row r="23" spans="1:7" ht="12.75" outlineLevel="2">
      <c r="A23" s="1" t="s">
        <v>8</v>
      </c>
      <c r="B23" s="1" t="s">
        <v>5</v>
      </c>
      <c r="C23" s="2">
        <v>8245.84</v>
      </c>
      <c r="D23" s="2">
        <f t="shared" si="0"/>
        <v>8245.84</v>
      </c>
      <c r="E23" s="2"/>
      <c r="F23" s="1" t="s">
        <v>20</v>
      </c>
      <c r="G23" s="1" t="s">
        <v>19</v>
      </c>
    </row>
    <row r="24" spans="1:7" ht="12.75" outlineLevel="2">
      <c r="A24" s="1" t="s">
        <v>8</v>
      </c>
      <c r="B24" s="1" t="s">
        <v>5</v>
      </c>
      <c r="C24" s="2">
        <v>58531.87</v>
      </c>
      <c r="D24" s="2">
        <f t="shared" si="0"/>
        <v>58531.87</v>
      </c>
      <c r="E24" s="2"/>
      <c r="F24" s="1" t="s">
        <v>20</v>
      </c>
      <c r="G24" s="1" t="s">
        <v>19</v>
      </c>
    </row>
    <row r="25" spans="1:7" ht="12.75" outlineLevel="2">
      <c r="A25" s="1" t="s">
        <v>8</v>
      </c>
      <c r="B25" s="1" t="s">
        <v>5</v>
      </c>
      <c r="C25" s="2">
        <v>14853.25</v>
      </c>
      <c r="D25" s="2">
        <f t="shared" si="0"/>
        <v>14853.25</v>
      </c>
      <c r="E25" s="2"/>
      <c r="F25" s="1" t="s">
        <v>20</v>
      </c>
      <c r="G25" s="1" t="s">
        <v>19</v>
      </c>
    </row>
    <row r="26" spans="1:7" ht="12.75" outlineLevel="2">
      <c r="A26" s="1" t="s">
        <v>8</v>
      </c>
      <c r="B26" s="1" t="s">
        <v>5</v>
      </c>
      <c r="C26" s="2">
        <v>57541.36</v>
      </c>
      <c r="D26" s="2">
        <f t="shared" si="0"/>
        <v>57541.36</v>
      </c>
      <c r="E26" s="2"/>
      <c r="F26" s="1" t="s">
        <v>20</v>
      </c>
      <c r="G26" s="1" t="s">
        <v>19</v>
      </c>
    </row>
    <row r="27" spans="1:7" ht="12.75" outlineLevel="1">
      <c r="A27" s="1"/>
      <c r="B27" s="1"/>
      <c r="C27" s="12">
        <f>SUBTOTAL(9,C21:C26)</f>
        <v>232017.76</v>
      </c>
      <c r="D27" s="12">
        <f>SUBTOTAL(9,D21:D26)</f>
        <v>232017.76</v>
      </c>
      <c r="E27" s="12">
        <f>SUBTOTAL(9,E21:E26)</f>
        <v>0</v>
      </c>
      <c r="F27" s="3" t="s">
        <v>35</v>
      </c>
      <c r="G27" s="1">
        <f>SUBTOTAL(9,G21:G26)</f>
        <v>0</v>
      </c>
    </row>
    <row r="28" spans="1:7" ht="12.75" outlineLevel="2">
      <c r="A28" s="1" t="s">
        <v>8</v>
      </c>
      <c r="B28" s="1" t="s">
        <v>5</v>
      </c>
      <c r="C28" s="2">
        <v>96159.76</v>
      </c>
      <c r="D28" s="2">
        <f t="shared" si="0"/>
        <v>96159.76</v>
      </c>
      <c r="E28" s="2"/>
      <c r="F28" s="1" t="s">
        <v>21</v>
      </c>
      <c r="G28" s="1" t="s">
        <v>22</v>
      </c>
    </row>
    <row r="29" spans="1:7" ht="12.75" outlineLevel="1">
      <c r="A29" s="1"/>
      <c r="B29" s="1"/>
      <c r="C29" s="12">
        <f>SUBTOTAL(9,C28:C28)</f>
        <v>96159.76</v>
      </c>
      <c r="D29" s="12">
        <f>SUBTOTAL(9,D28:D28)</f>
        <v>96159.76</v>
      </c>
      <c r="E29" s="12">
        <f>SUBTOTAL(9,E28:E28)</f>
        <v>0</v>
      </c>
      <c r="F29" s="3" t="s">
        <v>36</v>
      </c>
      <c r="G29" s="1">
        <f>SUBTOTAL(9,G28:G28)</f>
        <v>0</v>
      </c>
    </row>
    <row r="30" spans="1:7" ht="12.75" outlineLevel="2">
      <c r="A30" s="1" t="s">
        <v>8</v>
      </c>
      <c r="B30" s="1" t="s">
        <v>5</v>
      </c>
      <c r="C30" s="2">
        <v>8245.85</v>
      </c>
      <c r="D30" s="2">
        <f t="shared" si="0"/>
        <v>8245.85</v>
      </c>
      <c r="E30" s="2"/>
      <c r="F30" s="1" t="s">
        <v>23</v>
      </c>
      <c r="G30" s="1" t="s">
        <v>24</v>
      </c>
    </row>
    <row r="31" spans="1:7" ht="12.75" outlineLevel="1">
      <c r="A31" s="1"/>
      <c r="B31" s="1"/>
      <c r="C31" s="12">
        <f>SUBTOTAL(9,C30:C30)</f>
        <v>8245.85</v>
      </c>
      <c r="D31" s="12">
        <f>SUBTOTAL(9,D30:D30)</f>
        <v>8245.85</v>
      </c>
      <c r="E31" s="12">
        <f>SUBTOTAL(9,E30:E30)</f>
        <v>0</v>
      </c>
      <c r="F31" s="3" t="s">
        <v>37</v>
      </c>
      <c r="G31" s="1">
        <f>SUBTOTAL(9,G30:G30)</f>
        <v>0</v>
      </c>
    </row>
    <row r="32" spans="1:7" ht="12.75" outlineLevel="2">
      <c r="A32" s="1" t="s">
        <v>8</v>
      </c>
      <c r="B32" s="1" t="s">
        <v>5</v>
      </c>
      <c r="C32" s="2">
        <v>97248.68</v>
      </c>
      <c r="D32" s="2">
        <v>96401.56</v>
      </c>
      <c r="E32" s="2">
        <f>C32-D32</f>
        <v>847.1199999999953</v>
      </c>
      <c r="F32" s="1" t="s">
        <v>26</v>
      </c>
      <c r="G32" s="1" t="s">
        <v>25</v>
      </c>
    </row>
    <row r="33" spans="1:7" ht="12.75" outlineLevel="1">
      <c r="A33" s="4"/>
      <c r="B33" s="4"/>
      <c r="C33" s="13">
        <f>SUBTOTAL(9,C32:C32)</f>
        <v>97248.68</v>
      </c>
      <c r="D33" s="13">
        <f>SUBTOTAL(9,D32:D32)</f>
        <v>96401.56</v>
      </c>
      <c r="E33" s="13">
        <f>SUBTOTAL(9,E32:E32)</f>
        <v>847.1199999999953</v>
      </c>
      <c r="F33" s="11" t="s">
        <v>38</v>
      </c>
      <c r="G33" s="4">
        <f>SUBTOTAL(9,G32:G32)</f>
        <v>0</v>
      </c>
    </row>
    <row r="34" spans="1:7" ht="12.75" outlineLevel="2">
      <c r="A34" s="6" t="s">
        <v>8</v>
      </c>
      <c r="B34" s="6" t="s">
        <v>5</v>
      </c>
      <c r="C34" s="14">
        <v>29472.5</v>
      </c>
      <c r="D34" s="14">
        <f t="shared" si="0"/>
        <v>29472.5</v>
      </c>
      <c r="E34" s="14"/>
      <c r="F34" s="6" t="s">
        <v>27</v>
      </c>
      <c r="G34" s="6" t="s">
        <v>28</v>
      </c>
    </row>
    <row r="35" spans="1:7" ht="12.75" outlineLevel="1">
      <c r="A35" s="6"/>
      <c r="B35" s="6"/>
      <c r="C35" s="15">
        <f>SUBTOTAL(9,C34:C34)</f>
        <v>29472.5</v>
      </c>
      <c r="D35" s="15">
        <f>SUBTOTAL(9,D34:D34)</f>
        <v>29472.5</v>
      </c>
      <c r="E35" s="15">
        <f>SUBTOTAL(9,E34:E34)</f>
        <v>0</v>
      </c>
      <c r="F35" s="5" t="s">
        <v>39</v>
      </c>
      <c r="G35" s="6">
        <f>SUBTOTAL(9,G34:G34)</f>
        <v>0</v>
      </c>
    </row>
    <row r="36" spans="1:7" ht="12.75">
      <c r="A36" s="6"/>
      <c r="B36" s="6"/>
      <c r="C36" s="15">
        <f>SUBTOTAL(9,C9:C34)</f>
        <v>655235.6500000001</v>
      </c>
      <c r="D36" s="15">
        <f>SUBTOTAL(9,D9:D34)</f>
        <v>654388.53</v>
      </c>
      <c r="E36" s="15">
        <f>SUBTOTAL(9,E9:E34)</f>
        <v>847.1199999999953</v>
      </c>
      <c r="F36" s="5" t="s">
        <v>44</v>
      </c>
      <c r="G36" s="6">
        <f>SUBTOTAL(9,G9:G34)</f>
        <v>0</v>
      </c>
    </row>
    <row r="39" spans="1:8" ht="12.75">
      <c r="A39" s="8"/>
      <c r="B39" s="8"/>
      <c r="C39" s="17"/>
      <c r="D39" s="17"/>
      <c r="E39" s="17"/>
      <c r="F39" s="17"/>
      <c r="G39" s="17"/>
      <c r="H39" s="17"/>
    </row>
    <row r="40" spans="1:8" ht="12.75">
      <c r="A40" s="8"/>
      <c r="B40" s="8"/>
      <c r="C40" s="17"/>
      <c r="D40" s="17"/>
      <c r="E40" s="17"/>
      <c r="F40" s="17"/>
      <c r="G40" s="17"/>
      <c r="H40" s="17"/>
    </row>
    <row r="41" spans="2:6" ht="12.75">
      <c r="B41" s="8"/>
      <c r="C41" s="17"/>
      <c r="D41" s="17"/>
      <c r="E41" s="17"/>
      <c r="F41" s="17"/>
    </row>
    <row r="45" ht="12.75">
      <c r="G45" s="8"/>
    </row>
    <row r="46" ht="12.75">
      <c r="G46" s="9"/>
    </row>
  </sheetData>
  <sheetProtection/>
  <mergeCells count="6">
    <mergeCell ref="A5:G5"/>
    <mergeCell ref="C39:F39"/>
    <mergeCell ref="C40:F40"/>
    <mergeCell ref="C41:F41"/>
    <mergeCell ref="G39:H39"/>
    <mergeCell ref="G40:H40"/>
  </mergeCells>
  <printOptions/>
  <pageMargins left="0.35433070866141736" right="0.35433070866141736" top="0.2362204724409449" bottom="0.2362204724409449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2020-12-23T11:47:53Z</cp:lastPrinted>
  <dcterms:modified xsi:type="dcterms:W3CDTF">2020-12-28T06:56:42Z</dcterms:modified>
  <cp:category/>
  <cp:version/>
  <cp:contentType/>
  <cp:contentStatus/>
</cp:coreProperties>
</file>